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C.E. 2020 - All. C" sheetId="1" r:id="rId1"/>
    <sheet name="S.P. 2020 - All. D" sheetId="2" r:id="rId2"/>
  </sheets>
  <definedNames>
    <definedName name="_xlnm.Print_Area" localSheetId="0">'C.E. 2020 - All. C'!$A$1:$D$49</definedName>
    <definedName name="_xlnm.Print_Area" localSheetId="1">'S.P. 2020 - All. D'!$A$1:$G$93</definedName>
  </definedNames>
  <calcPr calcId="145621"/>
</workbook>
</file>

<file path=xl/calcChain.xml><?xml version="1.0" encoding="utf-8"?>
<calcChain xmlns="http://schemas.openxmlformats.org/spreadsheetml/2006/main">
  <c r="D49" i="1" l="1"/>
  <c r="D48" i="1"/>
  <c r="D47" i="1"/>
  <c r="D44" i="1"/>
  <c r="D43" i="1"/>
  <c r="D42" i="1"/>
  <c r="D40" i="1"/>
  <c r="D39" i="1"/>
  <c r="D38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6" i="1"/>
  <c r="D15" i="1"/>
  <c r="D14" i="1"/>
  <c r="D13" i="1"/>
  <c r="D11" i="1"/>
  <c r="D12" i="1"/>
</calcChain>
</file>

<file path=xl/sharedStrings.xml><?xml version="1.0" encoding="utf-8"?>
<sst xmlns="http://schemas.openxmlformats.org/spreadsheetml/2006/main" count="202" uniqueCount="141">
  <si>
    <t>CONTO ECONOMICO</t>
  </si>
  <si>
    <t>VOCI DI ONERE/PROVENTO</t>
  </si>
  <si>
    <t>VALORI ANNO 2019</t>
  </si>
  <si>
    <t>DIFFERENZE</t>
  </si>
  <si>
    <t>GESTIONE CORRENTE</t>
  </si>
  <si>
    <t>A) Proventi correnti</t>
  </si>
  <si>
    <t>1 Diritto Annuale</t>
  </si>
  <si>
    <t>2 Diritti di Segreteria</t>
  </si>
  <si>
    <t>3 Contributi trasferimenti e altre entrate</t>
  </si>
  <si>
    <t>4 Proventi da gestione di beni e servizi</t>
  </si>
  <si>
    <t>5 Variazione delle rimanenze</t>
  </si>
  <si>
    <t>Totale proventi correnti A</t>
  </si>
  <si>
    <t>B) Oneri Correnti</t>
  </si>
  <si>
    <t>6 Personale</t>
  </si>
  <si>
    <t>a competenze al personale</t>
  </si>
  <si>
    <t>b oneri sociali</t>
  </si>
  <si>
    <t>c accantonamenti al T.F.R.</t>
  </si>
  <si>
    <t>d altri costi</t>
  </si>
  <si>
    <t>7 Funzionamento</t>
  </si>
  <si>
    <t>a Prestazioni servizi</t>
  </si>
  <si>
    <t>b godimento di beni di terzi</t>
  </si>
  <si>
    <t>c Oneri diversi di gestione</t>
  </si>
  <si>
    <t>d Quote associative</t>
  </si>
  <si>
    <t>e Organi istituzionali</t>
  </si>
  <si>
    <t>8 Interventi economici</t>
  </si>
  <si>
    <t>9 Ammortamenti e accantonamenti</t>
  </si>
  <si>
    <t>a Immob. immateriali</t>
  </si>
  <si>
    <t>b Immob. materiali</t>
  </si>
  <si>
    <t>c svalutazione crediti</t>
  </si>
  <si>
    <t>d fondi rischi e oneri</t>
  </si>
  <si>
    <t>Totale Oneri Correnti B</t>
  </si>
  <si>
    <t>Risultato della gestione corrente A-B</t>
  </si>
  <si>
    <t>C) GESTIONE FINANZIARIA</t>
  </si>
  <si>
    <t>10 Proventi finanziari</t>
  </si>
  <si>
    <t>11 Oneri finanziari</t>
  </si>
  <si>
    <t>Risultato della gestione finanziaria</t>
  </si>
  <si>
    <t>D) GESTIONE STRAORDINARIA</t>
  </si>
  <si>
    <t>12 Proventi straordinari</t>
  </si>
  <si>
    <t>13 Oneri straordinari</t>
  </si>
  <si>
    <t>Risultato della gestione straordinaria</t>
  </si>
  <si>
    <t>E) Rettifiche di valore attività finanziaria</t>
  </si>
  <si>
    <t>14 Rivalutazioni attivo patrimoniale</t>
  </si>
  <si>
    <t>15 Svalutazioni attivo patrimoniale</t>
  </si>
  <si>
    <t>Differenza rettifiche attività  finanziaria</t>
  </si>
  <si>
    <t>DisavanzoAvanzo economico esercizio A-B -C -D</t>
  </si>
  <si>
    <t>CAMERA DI COMMERCIO I.A.A. DI PORDENONE-UDINE</t>
  </si>
  <si>
    <t>VALORI ANNO 2020</t>
  </si>
  <si>
    <t>CAMERA DI COMMERCIO I.A.A. DI PORDENONE - UDINE</t>
  </si>
  <si>
    <t xml:space="preserve">ALL D - STATO PATRIMONIALE </t>
  </si>
  <si>
    <t xml:space="preserve"> (previsto dall'articolo 22, comma 1)</t>
  </si>
  <si>
    <t>ATTIVO</t>
  </si>
  <si>
    <t/>
  </si>
  <si>
    <t>A) IMMOBILIZZAZIONI</t>
  </si>
  <si>
    <t>a) Immateriali</t>
  </si>
  <si>
    <t>Software</t>
  </si>
  <si>
    <t>Licenze d'uso</t>
  </si>
  <si>
    <t>Diritti d'autore</t>
  </si>
  <si>
    <t>Altre</t>
  </si>
  <si>
    <t>Totale Immobilizz. Immateriali</t>
  </si>
  <si>
    <t>b) Materiali</t>
  </si>
  <si>
    <t>Immobilli</t>
  </si>
  <si>
    <t>Impianti</t>
  </si>
  <si>
    <t>Attrezz. non informatiche</t>
  </si>
  <si>
    <t>Attrezzature informatiche</t>
  </si>
  <si>
    <t>Arredi e mobili</t>
  </si>
  <si>
    <t>Automezzi</t>
  </si>
  <si>
    <t>Biblioteca</t>
  </si>
  <si>
    <t>Totale Immolizzaz. materiali</t>
  </si>
  <si>
    <t>c) Finanziarie</t>
  </si>
  <si>
    <t>ENTRO 12 MESI</t>
  </si>
  <si>
    <t>OLTRE 12 MESI</t>
  </si>
  <si>
    <t>Partecipazioni e quote</t>
  </si>
  <si>
    <t>Altri investimenti mobiliari</t>
  </si>
  <si>
    <t>Prestiti ed anticipazioni attive</t>
  </si>
  <si>
    <t>Totale Immob. finanziarie</t>
  </si>
  <si>
    <t>TOTALE IMMOBILIZZAZIONI</t>
  </si>
  <si>
    <t>B) ATTIVO CIRCOLANTE</t>
  </si>
  <si>
    <t xml:space="preserve"> d) Rimanenze</t>
  </si>
  <si>
    <t>Rimanenze di magazzino</t>
  </si>
  <si>
    <t>Totale rimanenze</t>
  </si>
  <si>
    <t>e) Crediti di Funzionamento</t>
  </si>
  <si>
    <t>Crediti da diritto annuale</t>
  </si>
  <si>
    <t>Crediti v/organismi e istituzioni nazionali e comunitarie</t>
  </si>
  <si>
    <t>Crediti v/organismi del sistema camerale</t>
  </si>
  <si>
    <t>Crediti vclienti</t>
  </si>
  <si>
    <t>Crediti per servizi c/terzi</t>
  </si>
  <si>
    <t>Crediti diversi</t>
  </si>
  <si>
    <t>Erario c/iva</t>
  </si>
  <si>
    <t>Anticipi a fornitori</t>
  </si>
  <si>
    <t>Totale crediti di funzionamento</t>
  </si>
  <si>
    <t>f) Disponibilita' Liquide</t>
  </si>
  <si>
    <t>Banca c/c</t>
  </si>
  <si>
    <t>Depositi postali</t>
  </si>
  <si>
    <t>Totale disponibilità liquide</t>
  </si>
  <si>
    <t>TOTALE ATTIVO CIRCOLANTE</t>
  </si>
  <si>
    <t>C) RATEI E RISCONTI ATTIVI</t>
  </si>
  <si>
    <t>Ratei attivi</t>
  </si>
  <si>
    <t>Risconti attivi</t>
  </si>
  <si>
    <t>TOTALE RATEI E RISCONTI ATTIVI</t>
  </si>
  <si>
    <t>TOTALE ATTIVO</t>
  </si>
  <si>
    <t>D) CONTI D'ORDINE</t>
  </si>
  <si>
    <t>TOTALE GENERALE</t>
  </si>
  <si>
    <t>PASSIVO</t>
  </si>
  <si>
    <t>Valori al 31.12.2019</t>
  </si>
  <si>
    <t>Valori al 31.12.2020</t>
  </si>
  <si>
    <t>A) PATRIMONIO NETTO</t>
  </si>
  <si>
    <t>Patrimonio netto esercizi precedenti</t>
  </si>
  <si>
    <t>AvanzoDisavanzo economico esercizio</t>
  </si>
  <si>
    <t>Riserve da partecipazioni</t>
  </si>
  <si>
    <t>Totale patrimonio netto</t>
  </si>
  <si>
    <t>B) DEBITI DI FINANZIAMENTO</t>
  </si>
  <si>
    <t>Mutui passivi</t>
  </si>
  <si>
    <t>Prestiti ed anticipazioni passive</t>
  </si>
  <si>
    <t>TOTALE DEBITI DI FINANZIAMENTO</t>
  </si>
  <si>
    <t>C) TRATTAMENTO DI FINE RAPPORTO</t>
  </si>
  <si>
    <t>F.do Tratttamento di fine rapporto</t>
  </si>
  <si>
    <t>TOT. F.DO TRATT. FINE RAPPORTO</t>
  </si>
  <si>
    <t>D) DEBITI DI FUNZIONAMENTO</t>
  </si>
  <si>
    <t>Debiti vfornitori</t>
  </si>
  <si>
    <t>Debiti vsocietà  e organismi del sistema camerale</t>
  </si>
  <si>
    <t>Debiti vorganismi e istituzioni nazionali e comunitarie</t>
  </si>
  <si>
    <t>Debiti tributari e previdenziali</t>
  </si>
  <si>
    <t>Debiti vdipendenti</t>
  </si>
  <si>
    <t>Debiti vOrgani Istituzionali</t>
  </si>
  <si>
    <t>Debiti diversi</t>
  </si>
  <si>
    <t>Debiti per servizi cterzi</t>
  </si>
  <si>
    <t>Clienti canticipi</t>
  </si>
  <si>
    <t>TOTALE DEBITI DI FUNZIONAMENTO</t>
  </si>
  <si>
    <t>E) FONDI PER RISCHI E ONERI</t>
  </si>
  <si>
    <t>Fondo Imposte</t>
  </si>
  <si>
    <t>Altri Fondi</t>
  </si>
  <si>
    <t>TOT. F.DI PER RISCHI E ONERI</t>
  </si>
  <si>
    <t>F) RATEI E RISCONTI PASSIVI</t>
  </si>
  <si>
    <t>Ratei Passivi</t>
  </si>
  <si>
    <t>Risconti Passivi</t>
  </si>
  <si>
    <t>TOTALE RATEI E RISCONTI PASSIVI</t>
  </si>
  <si>
    <t>TOTALE PASSIVO</t>
  </si>
  <si>
    <t>TOTALE PASSIVO E PATRIM. NETTO</t>
  </si>
  <si>
    <t>G) CONTI D'ORDINE</t>
  </si>
  <si>
    <t>Valori al 
31-12-2020</t>
  </si>
  <si>
    <t>Valori al 
31-12-2019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</si>
</sst>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&quot;-&quot;#,##0.00"/>
  </numFmts>
  <fonts count="9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0080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" fillId="2" borderId="7" xfId="0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1" fillId="2" borderId="5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lef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0" fontId="3" fillId="2" borderId="14" xfId="0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left" wrapText="1"/>
    </xf>
    <xf numFmtId="0" fontId="4" fillId="2" borderId="14" xfId="0" applyFont="1" applyFill="1" applyBorder="1" applyAlignment="1">
      <alignment horizontal="left" wrapText="1"/>
    </xf>
    <xf numFmtId="4" fontId="1" fillId="2" borderId="14" xfId="0" applyNumberFormat="1" applyFont="1" applyFill="1" applyBorder="1" applyAlignment="1">
      <alignment horizontal="right" wrapText="1"/>
    </xf>
    <xf numFmtId="4" fontId="1" fillId="2" borderId="14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4" fontId="3" fillId="0" borderId="14" xfId="0" applyNumberFormat="1" applyFont="1" applyFill="1" applyBorder="1" applyAlignment="1">
      <alignment horizontal="right" wrapText="1"/>
    </xf>
    <xf numFmtId="4" fontId="3" fillId="0" borderId="14" xfId="0" applyNumberFormat="1" applyFont="1" applyFill="1" applyBorder="1" applyAlignment="1">
      <alignment wrapText="1"/>
    </xf>
    <xf numFmtId="0" fontId="3" fillId="0" borderId="0" xfId="0" applyFont="1"/>
    <xf numFmtId="4" fontId="3" fillId="2" borderId="14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wrapText="1"/>
    </xf>
    <xf numFmtId="4" fontId="1" fillId="2" borderId="14" xfId="0" applyNumberFormat="1" applyFont="1" applyFill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right" wrapText="1"/>
    </xf>
    <xf numFmtId="0" fontId="8" fillId="0" borderId="0" xfId="0" applyFont="1"/>
    <xf numFmtId="0" fontId="1" fillId="2" borderId="14" xfId="0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wrapText="1"/>
    </xf>
    <xf numFmtId="164" fontId="1" fillId="2" borderId="14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horizontal="right" wrapText="1"/>
    </xf>
    <xf numFmtId="164" fontId="3" fillId="2" borderId="14" xfId="0" applyNumberFormat="1" applyFont="1" applyFill="1" applyBorder="1" applyAlignment="1">
      <alignment wrapText="1"/>
    </xf>
    <xf numFmtId="0" fontId="1" fillId="2" borderId="14" xfId="0" applyFont="1" applyFill="1" applyBorder="1" applyAlignment="1">
      <alignment horizontal="center" wrapText="1"/>
    </xf>
    <xf numFmtId="4" fontId="3" fillId="0" borderId="0" xfId="0" applyNumberFormat="1" applyFont="1"/>
    <xf numFmtId="0" fontId="3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top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85725</xdr:rowOff>
    </xdr:from>
    <xdr:to>
      <xdr:col>0</xdr:col>
      <xdr:colOff>1520193</xdr:colOff>
      <xdr:row>3</xdr:row>
      <xdr:rowOff>75821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85725"/>
          <a:ext cx="1310643" cy="77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1482093</xdr:colOff>
      <xdr:row>4</xdr:row>
      <xdr:rowOff>123446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310643" cy="77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GridLines="0" zoomScaleNormal="100" workbookViewId="0">
      <selection activeCell="H14" sqref="H14"/>
    </sheetView>
  </sheetViews>
  <sheetFormatPr defaultColWidth="9.140625" defaultRowHeight="12.75" x14ac:dyDescent="0.25"/>
  <cols>
    <col min="1" max="1" width="57.7109375" style="3" customWidth="1"/>
    <col min="2" max="4" width="14.7109375" style="17" customWidth="1"/>
    <col min="5" max="5" width="12.42578125" style="3" bestFit="1" customWidth="1"/>
    <col min="6" max="16384" width="9.140625" style="3"/>
  </cols>
  <sheetData>
    <row r="1" spans="1:4" x14ac:dyDescent="0.25">
      <c r="A1" s="1"/>
      <c r="B1" s="2"/>
      <c r="C1" s="2"/>
      <c r="D1" s="2"/>
    </row>
    <row r="2" spans="1:4" x14ac:dyDescent="0.25">
      <c r="A2" s="1"/>
      <c r="B2" s="2"/>
      <c r="C2" s="2"/>
      <c r="D2" s="2"/>
    </row>
    <row r="3" spans="1:4" ht="36" customHeight="1" x14ac:dyDescent="0.25">
      <c r="A3" s="1"/>
      <c r="B3" s="2"/>
      <c r="C3" s="2"/>
      <c r="D3" s="2"/>
    </row>
    <row r="4" spans="1:4" ht="33.75" customHeight="1" x14ac:dyDescent="0.25">
      <c r="A4" s="55" t="s">
        <v>45</v>
      </c>
      <c r="B4" s="55"/>
      <c r="C4" s="55"/>
      <c r="D4" s="55"/>
    </row>
    <row r="5" spans="1:4" x14ac:dyDescent="0.25">
      <c r="A5" s="55" t="s">
        <v>0</v>
      </c>
      <c r="B5" s="55"/>
      <c r="C5" s="55"/>
      <c r="D5" s="55"/>
    </row>
    <row r="6" spans="1:4" x14ac:dyDescent="0.25">
      <c r="A6" s="55"/>
      <c r="B6" s="55"/>
      <c r="C6" s="55"/>
      <c r="D6" s="55"/>
    </row>
    <row r="7" spans="1:4" ht="15" customHeight="1" x14ac:dyDescent="0.25">
      <c r="A7" s="56" t="s">
        <v>1</v>
      </c>
      <c r="B7" s="58" t="s">
        <v>2</v>
      </c>
      <c r="C7" s="58" t="s">
        <v>46</v>
      </c>
      <c r="D7" s="60" t="s">
        <v>3</v>
      </c>
    </row>
    <row r="8" spans="1:4" x14ac:dyDescent="0.25">
      <c r="A8" s="57"/>
      <c r="B8" s="59"/>
      <c r="C8" s="59"/>
      <c r="D8" s="58"/>
    </row>
    <row r="9" spans="1:4" x14ac:dyDescent="0.25">
      <c r="A9" s="4" t="s">
        <v>4</v>
      </c>
      <c r="B9" s="5"/>
      <c r="C9" s="6"/>
      <c r="D9" s="6"/>
    </row>
    <row r="10" spans="1:4" s="10" customFormat="1" x14ac:dyDescent="0.25">
      <c r="A10" s="7" t="s">
        <v>5</v>
      </c>
      <c r="B10" s="8"/>
      <c r="C10" s="9"/>
      <c r="D10" s="9"/>
    </row>
    <row r="11" spans="1:4" x14ac:dyDescent="0.25">
      <c r="A11" s="11" t="s">
        <v>6</v>
      </c>
      <c r="B11" s="12">
        <v>8963068.8000000007</v>
      </c>
      <c r="C11" s="6">
        <v>8551088.5600000005</v>
      </c>
      <c r="D11" s="6">
        <f>C11-B11</f>
        <v>-411980.24000000022</v>
      </c>
    </row>
    <row r="12" spans="1:4" x14ac:dyDescent="0.25">
      <c r="A12" s="11" t="s">
        <v>7</v>
      </c>
      <c r="B12" s="12">
        <v>3672077.29</v>
      </c>
      <c r="C12" s="6">
        <v>3548312.21</v>
      </c>
      <c r="D12" s="6">
        <f>C12-B12</f>
        <v>-123765.08000000007</v>
      </c>
    </row>
    <row r="13" spans="1:4" x14ac:dyDescent="0.25">
      <c r="A13" s="11" t="s">
        <v>8</v>
      </c>
      <c r="B13" s="12">
        <v>2852752.34</v>
      </c>
      <c r="C13" s="6">
        <v>3262541.02</v>
      </c>
      <c r="D13" s="6">
        <f t="shared" ref="D13:D49" si="0">C13-B13</f>
        <v>409788.68000000017</v>
      </c>
    </row>
    <row r="14" spans="1:4" x14ac:dyDescent="0.25">
      <c r="A14" s="11" t="s">
        <v>9</v>
      </c>
      <c r="B14" s="12">
        <v>1043405.76</v>
      </c>
      <c r="C14" s="6">
        <v>272313.69</v>
      </c>
      <c r="D14" s="6">
        <f t="shared" si="0"/>
        <v>-771092.07000000007</v>
      </c>
    </row>
    <row r="15" spans="1:4" x14ac:dyDescent="0.25">
      <c r="A15" s="11" t="s">
        <v>10</v>
      </c>
      <c r="B15" s="12">
        <v>-8807.08</v>
      </c>
      <c r="C15" s="6">
        <v>-19037.88</v>
      </c>
      <c r="D15" s="6">
        <f t="shared" si="0"/>
        <v>-10230.800000000001</v>
      </c>
    </row>
    <row r="16" spans="1:4" x14ac:dyDescent="0.25">
      <c r="A16" s="13" t="s">
        <v>11</v>
      </c>
      <c r="B16" s="14">
        <v>16522497.109999999</v>
      </c>
      <c r="C16" s="15">
        <v>15615217.6</v>
      </c>
      <c r="D16" s="16">
        <f t="shared" si="0"/>
        <v>-907279.50999999978</v>
      </c>
    </row>
    <row r="17" spans="1:4" s="10" customFormat="1" x14ac:dyDescent="0.25">
      <c r="A17" s="7" t="s">
        <v>12</v>
      </c>
      <c r="B17" s="8"/>
      <c r="C17" s="9"/>
      <c r="D17" s="9"/>
    </row>
    <row r="18" spans="1:4" x14ac:dyDescent="0.25">
      <c r="A18" s="11" t="s">
        <v>13</v>
      </c>
      <c r="B18" s="12">
        <v>-4512893.29</v>
      </c>
      <c r="C18" s="6">
        <v>-4399926.7699999996</v>
      </c>
      <c r="D18" s="6">
        <f t="shared" si="0"/>
        <v>112966.52000000048</v>
      </c>
    </row>
    <row r="19" spans="1:4" x14ac:dyDescent="0.25">
      <c r="A19" s="11" t="s">
        <v>14</v>
      </c>
      <c r="B19" s="12">
        <v>-3378850.78</v>
      </c>
      <c r="C19" s="6">
        <v>-3306344.17</v>
      </c>
      <c r="D19" s="6">
        <f t="shared" si="0"/>
        <v>72506.60999999987</v>
      </c>
    </row>
    <row r="20" spans="1:4" x14ac:dyDescent="0.25">
      <c r="A20" s="11" t="s">
        <v>15</v>
      </c>
      <c r="B20" s="12">
        <v>-827336.53</v>
      </c>
      <c r="C20" s="6">
        <v>-801501.34</v>
      </c>
      <c r="D20" s="6">
        <f t="shared" si="0"/>
        <v>25835.190000000061</v>
      </c>
    </row>
    <row r="21" spans="1:4" x14ac:dyDescent="0.25">
      <c r="A21" s="11" t="s">
        <v>16</v>
      </c>
      <c r="B21" s="12">
        <v>-278725.53000000003</v>
      </c>
      <c r="C21" s="6">
        <v>-265231.26</v>
      </c>
      <c r="D21" s="6">
        <f t="shared" si="0"/>
        <v>13494.270000000019</v>
      </c>
    </row>
    <row r="22" spans="1:4" x14ac:dyDescent="0.25">
      <c r="A22" s="11" t="s">
        <v>17</v>
      </c>
      <c r="B22" s="12">
        <v>-27980.45</v>
      </c>
      <c r="C22" s="6">
        <v>-26850</v>
      </c>
      <c r="D22" s="6">
        <f t="shared" si="0"/>
        <v>1130.4500000000007</v>
      </c>
    </row>
    <row r="23" spans="1:4" x14ac:dyDescent="0.25">
      <c r="A23" s="11" t="s">
        <v>18</v>
      </c>
      <c r="B23" s="12">
        <v>-3789698.9</v>
      </c>
      <c r="C23" s="6">
        <v>-3419140.33</v>
      </c>
      <c r="D23" s="6">
        <f t="shared" si="0"/>
        <v>370558.56999999983</v>
      </c>
    </row>
    <row r="24" spans="1:4" x14ac:dyDescent="0.25">
      <c r="A24" s="11" t="s">
        <v>19</v>
      </c>
      <c r="B24" s="12">
        <v>-1973490.4</v>
      </c>
      <c r="C24" s="6">
        <v>-1529358.03</v>
      </c>
      <c r="D24" s="6">
        <f t="shared" si="0"/>
        <v>444132.36999999988</v>
      </c>
    </row>
    <row r="25" spans="1:4" x14ac:dyDescent="0.25">
      <c r="A25" s="11" t="s">
        <v>20</v>
      </c>
      <c r="B25" s="12">
        <v>-46267.44</v>
      </c>
      <c r="C25" s="6">
        <v>-44532.17</v>
      </c>
      <c r="D25" s="6">
        <f t="shared" si="0"/>
        <v>1735.2700000000041</v>
      </c>
    </row>
    <row r="26" spans="1:4" x14ac:dyDescent="0.25">
      <c r="A26" s="11" t="s">
        <v>21</v>
      </c>
      <c r="B26" s="12">
        <v>-1260912.3</v>
      </c>
      <c r="C26" s="6">
        <v>-1287019.54</v>
      </c>
      <c r="D26" s="6">
        <f t="shared" si="0"/>
        <v>-26107.239999999991</v>
      </c>
    </row>
    <row r="27" spans="1:4" x14ac:dyDescent="0.25">
      <c r="A27" s="11" t="s">
        <v>22</v>
      </c>
      <c r="B27" s="12">
        <v>-434835.73</v>
      </c>
      <c r="C27" s="6">
        <v>-487382.4</v>
      </c>
      <c r="D27" s="6">
        <f t="shared" si="0"/>
        <v>-52546.670000000042</v>
      </c>
    </row>
    <row r="28" spans="1:4" x14ac:dyDescent="0.25">
      <c r="A28" s="11" t="s">
        <v>23</v>
      </c>
      <c r="B28" s="12">
        <v>-74193.03</v>
      </c>
      <c r="C28" s="6">
        <v>-70848.19</v>
      </c>
      <c r="D28" s="6">
        <f t="shared" si="0"/>
        <v>3344.8399999999965</v>
      </c>
    </row>
    <row r="29" spans="1:4" x14ac:dyDescent="0.25">
      <c r="A29" s="11" t="s">
        <v>24</v>
      </c>
      <c r="B29" s="12">
        <v>-5941095.7599999998</v>
      </c>
      <c r="C29" s="6">
        <v>-4762340.6900000004</v>
      </c>
      <c r="D29" s="6">
        <f t="shared" si="0"/>
        <v>1178755.0699999994</v>
      </c>
    </row>
    <row r="30" spans="1:4" x14ac:dyDescent="0.25">
      <c r="A30" s="11" t="s">
        <v>25</v>
      </c>
      <c r="B30" s="12">
        <v>-2962105.81</v>
      </c>
      <c r="C30" s="6">
        <v>-2834285.4</v>
      </c>
      <c r="D30" s="6">
        <f t="shared" si="0"/>
        <v>127820.41000000015</v>
      </c>
    </row>
    <row r="31" spans="1:4" x14ac:dyDescent="0.25">
      <c r="A31" s="11" t="s">
        <v>26</v>
      </c>
      <c r="B31" s="12">
        <v>-20611.48</v>
      </c>
      <c r="C31" s="6">
        <v>-11548.65</v>
      </c>
      <c r="D31" s="6">
        <f t="shared" si="0"/>
        <v>9062.83</v>
      </c>
    </row>
    <row r="32" spans="1:4" x14ac:dyDescent="0.25">
      <c r="A32" s="11" t="s">
        <v>27</v>
      </c>
      <c r="B32" s="12">
        <v>-462040.67</v>
      </c>
      <c r="C32" s="6">
        <v>-439799.22</v>
      </c>
      <c r="D32" s="6">
        <f t="shared" si="0"/>
        <v>22241.450000000012</v>
      </c>
    </row>
    <row r="33" spans="1:5" x14ac:dyDescent="0.25">
      <c r="A33" s="11" t="s">
        <v>28</v>
      </c>
      <c r="B33" s="12">
        <v>-2011059.75</v>
      </c>
      <c r="C33" s="6">
        <v>-2226240.29</v>
      </c>
      <c r="D33" s="6">
        <f t="shared" si="0"/>
        <v>-215180.54000000004</v>
      </c>
    </row>
    <row r="34" spans="1:5" x14ac:dyDescent="0.25">
      <c r="A34" s="11" t="s">
        <v>29</v>
      </c>
      <c r="B34" s="12">
        <v>-468393.91</v>
      </c>
      <c r="C34" s="6">
        <v>-156697.24</v>
      </c>
      <c r="D34" s="6">
        <f t="shared" si="0"/>
        <v>311696.67</v>
      </c>
      <c r="E34" s="17"/>
    </row>
    <row r="35" spans="1:5" x14ac:dyDescent="0.25">
      <c r="A35" s="13" t="s">
        <v>30</v>
      </c>
      <c r="B35" s="8">
        <v>-17205793.760000002</v>
      </c>
      <c r="C35" s="9">
        <v>-15415693.189999999</v>
      </c>
      <c r="D35" s="9">
        <f t="shared" si="0"/>
        <v>1790100.5700000022</v>
      </c>
    </row>
    <row r="36" spans="1:5" x14ac:dyDescent="0.25">
      <c r="A36" s="13" t="s">
        <v>31</v>
      </c>
      <c r="B36" s="8">
        <v>-683296.65</v>
      </c>
      <c r="C36" s="9">
        <v>199524.41</v>
      </c>
      <c r="D36" s="9">
        <f t="shared" si="0"/>
        <v>882821.06</v>
      </c>
    </row>
    <row r="37" spans="1:5" x14ac:dyDescent="0.25">
      <c r="A37" s="13" t="s">
        <v>32</v>
      </c>
      <c r="B37" s="12"/>
      <c r="C37" s="6"/>
      <c r="D37" s="6"/>
    </row>
    <row r="38" spans="1:5" x14ac:dyDescent="0.25">
      <c r="A38" s="11" t="s">
        <v>33</v>
      </c>
      <c r="B38" s="12">
        <v>59030.58</v>
      </c>
      <c r="C38" s="18">
        <v>7553.72</v>
      </c>
      <c r="D38" s="18">
        <f t="shared" si="0"/>
        <v>-51476.86</v>
      </c>
    </row>
    <row r="39" spans="1:5" x14ac:dyDescent="0.25">
      <c r="A39" s="11" t="s">
        <v>34</v>
      </c>
      <c r="B39" s="12">
        <v>-22359.32</v>
      </c>
      <c r="C39" s="18">
        <v>-16521.27</v>
      </c>
      <c r="D39" s="18">
        <f t="shared" si="0"/>
        <v>5838.0499999999993</v>
      </c>
    </row>
    <row r="40" spans="1:5" x14ac:dyDescent="0.25">
      <c r="A40" s="13" t="s">
        <v>35</v>
      </c>
      <c r="B40" s="19">
        <v>36671.26</v>
      </c>
      <c r="C40" s="16">
        <v>-8967.5499999999993</v>
      </c>
      <c r="D40" s="16">
        <f t="shared" si="0"/>
        <v>-45638.81</v>
      </c>
    </row>
    <row r="41" spans="1:5" x14ac:dyDescent="0.25">
      <c r="A41" s="13" t="s">
        <v>36</v>
      </c>
      <c r="B41" s="12"/>
      <c r="C41" s="6"/>
      <c r="D41" s="6"/>
    </row>
    <row r="42" spans="1:5" x14ac:dyDescent="0.25">
      <c r="A42" s="11" t="s">
        <v>37</v>
      </c>
      <c r="B42" s="12">
        <v>1845371.7</v>
      </c>
      <c r="C42" s="6">
        <v>1493387.78</v>
      </c>
      <c r="D42" s="6">
        <f t="shared" si="0"/>
        <v>-351983.91999999993</v>
      </c>
    </row>
    <row r="43" spans="1:5" x14ac:dyDescent="0.25">
      <c r="A43" s="11" t="s">
        <v>38</v>
      </c>
      <c r="B43" s="12">
        <v>-1210639.6200000001</v>
      </c>
      <c r="C43" s="6">
        <v>-592108.01</v>
      </c>
      <c r="D43" s="6">
        <f t="shared" si="0"/>
        <v>618531.6100000001</v>
      </c>
    </row>
    <row r="44" spans="1:5" x14ac:dyDescent="0.25">
      <c r="A44" s="13" t="s">
        <v>39</v>
      </c>
      <c r="B44" s="19">
        <v>634732.07999999996</v>
      </c>
      <c r="C44" s="16">
        <v>901279.77</v>
      </c>
      <c r="D44" s="16">
        <f t="shared" si="0"/>
        <v>266547.69000000006</v>
      </c>
    </row>
    <row r="45" spans="1:5" x14ac:dyDescent="0.25">
      <c r="A45" s="13" t="s">
        <v>40</v>
      </c>
      <c r="B45" s="12"/>
      <c r="C45" s="6"/>
      <c r="D45" s="6"/>
    </row>
    <row r="46" spans="1:5" x14ac:dyDescent="0.25">
      <c r="A46" s="11" t="s">
        <v>41</v>
      </c>
      <c r="B46" s="12"/>
      <c r="C46" s="18"/>
      <c r="D46" s="18"/>
    </row>
    <row r="47" spans="1:5" x14ac:dyDescent="0.25">
      <c r="A47" s="11" t="s">
        <v>42</v>
      </c>
      <c r="B47" s="12">
        <v>-7504.4</v>
      </c>
      <c r="C47" s="18">
        <v>0</v>
      </c>
      <c r="D47" s="18">
        <f t="shared" si="0"/>
        <v>7504.4</v>
      </c>
    </row>
    <row r="48" spans="1:5" x14ac:dyDescent="0.25">
      <c r="A48" s="13" t="s">
        <v>43</v>
      </c>
      <c r="B48" s="19">
        <v>-7504.4</v>
      </c>
      <c r="C48" s="16">
        <v>0</v>
      </c>
      <c r="D48" s="16">
        <f t="shared" si="0"/>
        <v>7504.4</v>
      </c>
    </row>
    <row r="49" spans="1:4" x14ac:dyDescent="0.25">
      <c r="A49" s="20" t="s">
        <v>44</v>
      </c>
      <c r="B49" s="21">
        <v>-19397.71</v>
      </c>
      <c r="C49" s="22">
        <v>1091836.6299999999</v>
      </c>
      <c r="D49" s="22">
        <f t="shared" si="0"/>
        <v>1111234.3399999999</v>
      </c>
    </row>
  </sheetData>
  <mergeCells count="7">
    <mergeCell ref="A4:D4"/>
    <mergeCell ref="A5:D5"/>
    <mergeCell ref="A6:D6"/>
    <mergeCell ref="A7:A8"/>
    <mergeCell ref="B7:B8"/>
    <mergeCell ref="C7:C8"/>
    <mergeCell ref="D7:D8"/>
  </mergeCells>
  <pageMargins left="0.22" right="0.37" top="0.22" bottom="0.75" header="0.2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30" zoomScaleNormal="100" workbookViewId="0">
      <selection activeCell="N30" sqref="N30"/>
    </sheetView>
  </sheetViews>
  <sheetFormatPr defaultRowHeight="12.75" x14ac:dyDescent="0.2"/>
  <cols>
    <col min="1" max="1" width="34.85546875" style="43" customWidth="1"/>
    <col min="2" max="3" width="14.28515625" style="43" customWidth="1"/>
    <col min="4" max="4" width="15.7109375" style="43" customWidth="1"/>
    <col min="5" max="6" width="14.28515625" style="43" customWidth="1"/>
    <col min="7" max="7" width="15.7109375" style="43" customWidth="1"/>
    <col min="8" max="16384" width="9.140625" style="43"/>
  </cols>
  <sheetData>
    <row r="1" spans="1:7" s="24" customFormat="1" x14ac:dyDescent="0.2">
      <c r="A1" s="23"/>
      <c r="D1" s="25"/>
      <c r="E1" s="25"/>
      <c r="F1" s="25"/>
      <c r="G1" s="25"/>
    </row>
    <row r="2" spans="1:7" s="24" customFormat="1" x14ac:dyDescent="0.2">
      <c r="A2" s="61" t="s">
        <v>47</v>
      </c>
      <c r="B2" s="61"/>
      <c r="C2" s="61"/>
      <c r="D2" s="61"/>
      <c r="E2" s="61"/>
      <c r="F2" s="61"/>
      <c r="G2" s="61"/>
    </row>
    <row r="3" spans="1:7" s="24" customFormat="1" x14ac:dyDescent="0.2">
      <c r="A3" s="61" t="s">
        <v>48</v>
      </c>
      <c r="B3" s="61"/>
      <c r="C3" s="61"/>
      <c r="D3" s="61"/>
      <c r="E3" s="61"/>
      <c r="F3" s="61"/>
      <c r="G3" s="61"/>
    </row>
    <row r="4" spans="1:7" s="24" customFormat="1" x14ac:dyDescent="0.2">
      <c r="A4" s="61" t="s">
        <v>49</v>
      </c>
      <c r="B4" s="61"/>
      <c r="C4" s="61"/>
      <c r="D4" s="61"/>
      <c r="E4" s="61"/>
      <c r="F4" s="61"/>
      <c r="G4" s="61"/>
    </row>
    <row r="5" spans="1:7" s="24" customFormat="1" x14ac:dyDescent="0.2">
      <c r="A5" s="26"/>
      <c r="B5" s="27"/>
      <c r="C5" s="27"/>
      <c r="D5" s="28"/>
      <c r="E5" s="28"/>
      <c r="F5" s="28"/>
      <c r="G5" s="28"/>
    </row>
    <row r="6" spans="1:7" s="24" customFormat="1" ht="25.5" x14ac:dyDescent="0.2">
      <c r="A6" s="29" t="s">
        <v>50</v>
      </c>
      <c r="B6" s="30"/>
      <c r="C6" s="30"/>
      <c r="D6" s="45" t="s">
        <v>140</v>
      </c>
      <c r="E6" s="30"/>
      <c r="F6" s="30"/>
      <c r="G6" s="45" t="s">
        <v>139</v>
      </c>
    </row>
    <row r="7" spans="1:7" s="24" customFormat="1" x14ac:dyDescent="0.2">
      <c r="A7" s="31" t="s">
        <v>4</v>
      </c>
      <c r="B7" s="32"/>
      <c r="C7" s="32"/>
      <c r="D7" s="33" t="s">
        <v>51</v>
      </c>
      <c r="E7" s="32"/>
      <c r="F7" s="32"/>
      <c r="G7" s="33" t="s">
        <v>51</v>
      </c>
    </row>
    <row r="8" spans="1:7" s="24" customFormat="1" x14ac:dyDescent="0.2">
      <c r="A8" s="34" t="s">
        <v>52</v>
      </c>
      <c r="B8" s="32"/>
      <c r="C8" s="32"/>
      <c r="D8" s="33" t="s">
        <v>51</v>
      </c>
      <c r="E8" s="32"/>
      <c r="F8" s="32"/>
      <c r="G8" s="33" t="s">
        <v>51</v>
      </c>
    </row>
    <row r="9" spans="1:7" s="24" customFormat="1" x14ac:dyDescent="0.2">
      <c r="A9" s="34" t="s">
        <v>53</v>
      </c>
      <c r="B9" s="32"/>
      <c r="C9" s="32"/>
      <c r="D9" s="33" t="s">
        <v>51</v>
      </c>
      <c r="E9" s="32"/>
      <c r="F9" s="32"/>
      <c r="G9" s="33" t="s">
        <v>51</v>
      </c>
    </row>
    <row r="10" spans="1:7" s="24" customFormat="1" x14ac:dyDescent="0.2">
      <c r="A10" s="35" t="s">
        <v>54</v>
      </c>
      <c r="B10" s="32"/>
      <c r="C10" s="32"/>
      <c r="D10" s="33">
        <v>0</v>
      </c>
      <c r="E10" s="32"/>
      <c r="F10" s="32"/>
      <c r="G10" s="33">
        <v>0</v>
      </c>
    </row>
    <row r="11" spans="1:7" s="24" customFormat="1" x14ac:dyDescent="0.2">
      <c r="A11" s="35" t="s">
        <v>55</v>
      </c>
      <c r="B11" s="32"/>
      <c r="C11" s="32"/>
      <c r="D11" s="33">
        <v>21566.3</v>
      </c>
      <c r="E11" s="32"/>
      <c r="F11" s="32"/>
      <c r="G11" s="33">
        <v>32992.81</v>
      </c>
    </row>
    <row r="12" spans="1:7" s="24" customFormat="1" x14ac:dyDescent="0.2">
      <c r="A12" s="35" t="s">
        <v>56</v>
      </c>
      <c r="B12" s="32"/>
      <c r="C12" s="32"/>
      <c r="D12" s="33" t="s">
        <v>51</v>
      </c>
      <c r="E12" s="32"/>
      <c r="F12" s="32"/>
      <c r="G12" s="33" t="s">
        <v>51</v>
      </c>
    </row>
    <row r="13" spans="1:7" s="24" customFormat="1" x14ac:dyDescent="0.2">
      <c r="A13" s="35" t="s">
        <v>57</v>
      </c>
      <c r="B13" s="32"/>
      <c r="C13" s="32"/>
      <c r="D13" s="33">
        <v>3562.48</v>
      </c>
      <c r="E13" s="32"/>
      <c r="F13" s="32"/>
      <c r="G13" s="33">
        <v>2603.56</v>
      </c>
    </row>
    <row r="14" spans="1:7" s="38" customFormat="1" x14ac:dyDescent="0.2">
      <c r="A14" s="34" t="s">
        <v>58</v>
      </c>
      <c r="B14" s="36"/>
      <c r="C14" s="36"/>
      <c r="D14" s="37">
        <v>25128.78</v>
      </c>
      <c r="E14" s="36"/>
      <c r="F14" s="36"/>
      <c r="G14" s="37">
        <v>35596.370000000003</v>
      </c>
    </row>
    <row r="15" spans="1:7" s="24" customFormat="1" x14ac:dyDescent="0.2">
      <c r="A15" s="34" t="s">
        <v>59</v>
      </c>
      <c r="B15" s="32"/>
      <c r="C15" s="32"/>
      <c r="D15" s="33" t="s">
        <v>51</v>
      </c>
      <c r="E15" s="32"/>
      <c r="F15" s="32"/>
      <c r="G15" s="33" t="s">
        <v>51</v>
      </c>
    </row>
    <row r="16" spans="1:7" s="24" customFormat="1" x14ac:dyDescent="0.2">
      <c r="A16" s="35" t="s">
        <v>60</v>
      </c>
      <c r="B16" s="32"/>
      <c r="C16" s="32"/>
      <c r="D16" s="33">
        <v>11813050.560000001</v>
      </c>
      <c r="E16" s="32"/>
      <c r="F16" s="32"/>
      <c r="G16" s="33">
        <v>11565465.859999999</v>
      </c>
    </row>
    <row r="17" spans="1:7" s="24" customFormat="1" x14ac:dyDescent="0.2">
      <c r="A17" s="35" t="s">
        <v>61</v>
      </c>
      <c r="B17" s="32"/>
      <c r="C17" s="32"/>
      <c r="D17" s="33">
        <v>690571.87</v>
      </c>
      <c r="E17" s="32"/>
      <c r="F17" s="32"/>
      <c r="G17" s="33">
        <v>637821.23</v>
      </c>
    </row>
    <row r="18" spans="1:7" s="24" customFormat="1" x14ac:dyDescent="0.2">
      <c r="A18" s="35" t="s">
        <v>62</v>
      </c>
      <c r="B18" s="32"/>
      <c r="C18" s="32"/>
      <c r="D18" s="33">
        <v>32505.01</v>
      </c>
      <c r="E18" s="32"/>
      <c r="F18" s="32"/>
      <c r="G18" s="33">
        <v>36167.47</v>
      </c>
    </row>
    <row r="19" spans="1:7" s="24" customFormat="1" x14ac:dyDescent="0.2">
      <c r="A19" s="35" t="s">
        <v>63</v>
      </c>
      <c r="B19" s="32"/>
      <c r="C19" s="32"/>
      <c r="D19" s="33">
        <v>100904.65</v>
      </c>
      <c r="E19" s="32"/>
      <c r="F19" s="32"/>
      <c r="G19" s="33">
        <v>110051.58</v>
      </c>
    </row>
    <row r="20" spans="1:7" s="24" customFormat="1" x14ac:dyDescent="0.2">
      <c r="A20" s="35" t="s">
        <v>64</v>
      </c>
      <c r="B20" s="32"/>
      <c r="C20" s="32"/>
      <c r="D20" s="33">
        <v>479807.4</v>
      </c>
      <c r="E20" s="32"/>
      <c r="F20" s="32"/>
      <c r="G20" s="33">
        <v>453262.62</v>
      </c>
    </row>
    <row r="21" spans="1:7" s="24" customFormat="1" x14ac:dyDescent="0.2">
      <c r="A21" s="35" t="s">
        <v>65</v>
      </c>
      <c r="B21" s="32"/>
      <c r="C21" s="32"/>
      <c r="D21" s="33">
        <v>0</v>
      </c>
      <c r="E21" s="32"/>
      <c r="F21" s="32"/>
      <c r="G21" s="33">
        <v>0</v>
      </c>
    </row>
    <row r="22" spans="1:7" s="24" customFormat="1" x14ac:dyDescent="0.2">
      <c r="A22" s="35" t="s">
        <v>66</v>
      </c>
      <c r="B22" s="32"/>
      <c r="C22" s="32"/>
      <c r="D22" s="33" t="s">
        <v>51</v>
      </c>
      <c r="E22" s="32"/>
      <c r="F22" s="32"/>
      <c r="G22" s="33" t="s">
        <v>51</v>
      </c>
    </row>
    <row r="23" spans="1:7" s="38" customFormat="1" x14ac:dyDescent="0.2">
      <c r="A23" s="34" t="s">
        <v>67</v>
      </c>
      <c r="B23" s="39"/>
      <c r="C23" s="39"/>
      <c r="D23" s="40">
        <v>13116839.49</v>
      </c>
      <c r="E23" s="39"/>
      <c r="F23" s="39"/>
      <c r="G23" s="40">
        <v>12802768.76</v>
      </c>
    </row>
    <row r="24" spans="1:7" s="24" customFormat="1" ht="25.5" x14ac:dyDescent="0.2">
      <c r="A24" s="34" t="s">
        <v>68</v>
      </c>
      <c r="B24" s="41" t="s">
        <v>69</v>
      </c>
      <c r="C24" s="41" t="s">
        <v>70</v>
      </c>
      <c r="D24" s="33" t="s">
        <v>51</v>
      </c>
      <c r="E24" s="41" t="s">
        <v>69</v>
      </c>
      <c r="F24" s="41" t="s">
        <v>70</v>
      </c>
      <c r="G24" s="33" t="s">
        <v>51</v>
      </c>
    </row>
    <row r="25" spans="1:7" s="24" customFormat="1" x14ac:dyDescent="0.2">
      <c r="A25" s="35" t="s">
        <v>71</v>
      </c>
      <c r="B25" s="42"/>
      <c r="C25" s="42"/>
      <c r="D25" s="33">
        <v>20889138.190000001</v>
      </c>
      <c r="E25" s="42"/>
      <c r="F25" s="42"/>
      <c r="G25" s="33">
        <v>21590467.539999999</v>
      </c>
    </row>
    <row r="26" spans="1:7" s="24" customFormat="1" x14ac:dyDescent="0.2">
      <c r="A26" s="35" t="s">
        <v>72</v>
      </c>
      <c r="B26" s="32"/>
      <c r="C26" s="32"/>
      <c r="D26" s="33" t="s">
        <v>51</v>
      </c>
      <c r="E26" s="32"/>
      <c r="F26" s="32"/>
      <c r="G26" s="33" t="s">
        <v>51</v>
      </c>
    </row>
    <row r="27" spans="1:7" s="24" customFormat="1" x14ac:dyDescent="0.2">
      <c r="A27" s="35" t="s">
        <v>73</v>
      </c>
      <c r="B27" s="42">
        <v>26746.980000000003</v>
      </c>
      <c r="C27" s="42">
        <v>764619.66</v>
      </c>
      <c r="D27" s="33">
        <v>791366.64</v>
      </c>
      <c r="E27" s="42">
        <v>7795.11</v>
      </c>
      <c r="F27" s="42">
        <v>749505.43</v>
      </c>
      <c r="G27" s="33">
        <v>757300.54</v>
      </c>
    </row>
    <row r="28" spans="1:7" s="38" customFormat="1" x14ac:dyDescent="0.2">
      <c r="A28" s="34" t="s">
        <v>74</v>
      </c>
      <c r="B28" s="39"/>
      <c r="C28" s="39"/>
      <c r="D28" s="40">
        <v>21680504.829999998</v>
      </c>
      <c r="E28" s="39"/>
      <c r="F28" s="39"/>
      <c r="G28" s="40">
        <v>22347768.079999998</v>
      </c>
    </row>
    <row r="29" spans="1:7" s="38" customFormat="1" x14ac:dyDescent="0.2">
      <c r="A29" s="34" t="s">
        <v>75</v>
      </c>
      <c r="B29" s="39"/>
      <c r="C29" s="39"/>
      <c r="D29" s="40">
        <v>34822473.100000001</v>
      </c>
      <c r="E29" s="39"/>
      <c r="F29" s="39"/>
      <c r="G29" s="40">
        <v>35186133.210000001</v>
      </c>
    </row>
    <row r="30" spans="1:7" s="24" customFormat="1" x14ac:dyDescent="0.2">
      <c r="A30" s="34" t="s">
        <v>76</v>
      </c>
      <c r="B30" s="32"/>
      <c r="C30" s="32"/>
      <c r="D30" s="33" t="s">
        <v>51</v>
      </c>
      <c r="E30" s="32"/>
      <c r="F30" s="32"/>
      <c r="G30" s="33" t="s">
        <v>51</v>
      </c>
    </row>
    <row r="31" spans="1:7" s="24" customFormat="1" x14ac:dyDescent="0.2">
      <c r="A31" s="34" t="s">
        <v>77</v>
      </c>
      <c r="B31" s="32"/>
      <c r="C31" s="32"/>
      <c r="D31" s="33" t="s">
        <v>51</v>
      </c>
      <c r="E31" s="32"/>
      <c r="F31" s="32"/>
      <c r="G31" s="33" t="s">
        <v>51</v>
      </c>
    </row>
    <row r="32" spans="1:7" s="24" customFormat="1" x14ac:dyDescent="0.2">
      <c r="A32" s="35" t="s">
        <v>78</v>
      </c>
      <c r="B32" s="32"/>
      <c r="C32" s="32"/>
      <c r="D32" s="33">
        <v>162226.56</v>
      </c>
      <c r="E32" s="32"/>
      <c r="F32" s="32"/>
      <c r="G32" s="33">
        <v>143188.68</v>
      </c>
    </row>
    <row r="33" spans="1:7" s="38" customFormat="1" x14ac:dyDescent="0.2">
      <c r="A33" s="34" t="s">
        <v>79</v>
      </c>
      <c r="B33" s="39"/>
      <c r="C33" s="39"/>
      <c r="D33" s="40">
        <v>162226.56</v>
      </c>
      <c r="E33" s="39"/>
      <c r="F33" s="39"/>
      <c r="G33" s="40">
        <v>143188.68</v>
      </c>
    </row>
    <row r="34" spans="1:7" s="24" customFormat="1" ht="25.5" x14ac:dyDescent="0.2">
      <c r="A34" s="34" t="s">
        <v>80</v>
      </c>
      <c r="B34" s="41" t="s">
        <v>69</v>
      </c>
      <c r="C34" s="41" t="s">
        <v>70</v>
      </c>
      <c r="D34" s="33" t="s">
        <v>51</v>
      </c>
      <c r="E34" s="41" t="s">
        <v>69</v>
      </c>
      <c r="F34" s="41" t="s">
        <v>70</v>
      </c>
      <c r="G34" s="33" t="s">
        <v>51</v>
      </c>
    </row>
    <row r="35" spans="1:7" s="24" customFormat="1" x14ac:dyDescent="0.2">
      <c r="A35" s="35" t="s">
        <v>81</v>
      </c>
      <c r="B35" s="33">
        <v>350000</v>
      </c>
      <c r="C35" s="33">
        <v>456746.91000000387</v>
      </c>
      <c r="D35" s="33">
        <v>806746.91</v>
      </c>
      <c r="E35" s="33">
        <v>350000</v>
      </c>
      <c r="F35" s="33">
        <v>533690.59000000358</v>
      </c>
      <c r="G35" s="33">
        <v>883690.59</v>
      </c>
    </row>
    <row r="36" spans="1:7" s="24" customFormat="1" ht="25.5" x14ac:dyDescent="0.2">
      <c r="A36" s="35" t="s">
        <v>82</v>
      </c>
      <c r="B36" s="33">
        <v>2866097.04</v>
      </c>
      <c r="C36" s="33">
        <v>1854975.12</v>
      </c>
      <c r="D36" s="33">
        <v>4721072.16</v>
      </c>
      <c r="E36" s="33">
        <v>2401581.79</v>
      </c>
      <c r="F36" s="33">
        <v>1027842.5300000003</v>
      </c>
      <c r="G36" s="33">
        <v>3429424.32</v>
      </c>
    </row>
    <row r="37" spans="1:7" s="24" customFormat="1" ht="25.5" x14ac:dyDescent="0.2">
      <c r="A37" s="35" t="s">
        <v>83</v>
      </c>
      <c r="B37" s="33">
        <v>705130.69000000018</v>
      </c>
      <c r="C37" s="32"/>
      <c r="D37" s="33">
        <v>705130.69</v>
      </c>
      <c r="E37" s="33">
        <v>857114.75</v>
      </c>
      <c r="F37" s="32"/>
      <c r="G37" s="33">
        <v>857110.75</v>
      </c>
    </row>
    <row r="38" spans="1:7" s="24" customFormat="1" x14ac:dyDescent="0.2">
      <c r="A38" s="35" t="s">
        <v>84</v>
      </c>
      <c r="B38" s="33">
        <v>153603.88000000003</v>
      </c>
      <c r="C38" s="33">
        <v>21574.99</v>
      </c>
      <c r="D38" s="33">
        <v>175178.87</v>
      </c>
      <c r="E38" s="33">
        <v>62266.740000000049</v>
      </c>
      <c r="F38" s="33">
        <v>21574.99</v>
      </c>
      <c r="G38" s="33">
        <v>83841.73</v>
      </c>
    </row>
    <row r="39" spans="1:7" s="24" customFormat="1" x14ac:dyDescent="0.2">
      <c r="A39" s="35" t="s">
        <v>85</v>
      </c>
      <c r="B39" s="32">
        <v>11201478.41</v>
      </c>
      <c r="C39" s="32">
        <v>10118924.66</v>
      </c>
      <c r="D39" s="33">
        <v>21320403.07</v>
      </c>
      <c r="E39" s="32">
        <v>12215016.869999999</v>
      </c>
      <c r="F39" s="32"/>
      <c r="G39" s="33">
        <v>12215016.869999999</v>
      </c>
    </row>
    <row r="40" spans="1:7" s="24" customFormat="1" x14ac:dyDescent="0.2">
      <c r="A40" s="35" t="s">
        <v>86</v>
      </c>
      <c r="B40" s="32"/>
      <c r="C40" s="32"/>
      <c r="D40" s="33">
        <v>835586.82</v>
      </c>
      <c r="E40" s="32"/>
      <c r="F40" s="32"/>
      <c r="G40" s="33">
        <v>911925.25</v>
      </c>
    </row>
    <row r="41" spans="1:7" s="24" customFormat="1" x14ac:dyDescent="0.2">
      <c r="A41" s="35" t="s">
        <v>87</v>
      </c>
      <c r="B41" s="32"/>
      <c r="C41" s="32"/>
      <c r="D41" s="33">
        <v>15273.16</v>
      </c>
      <c r="E41" s="32"/>
      <c r="F41" s="32"/>
      <c r="G41" s="33">
        <v>8249.6299999999992</v>
      </c>
    </row>
    <row r="42" spans="1:7" s="24" customFormat="1" x14ac:dyDescent="0.2">
      <c r="A42" s="35" t="s">
        <v>88</v>
      </c>
      <c r="B42" s="32"/>
      <c r="C42" s="32"/>
      <c r="D42" s="33">
        <v>0</v>
      </c>
      <c r="E42" s="32"/>
      <c r="F42" s="32"/>
      <c r="G42" s="33">
        <v>0</v>
      </c>
    </row>
    <row r="43" spans="1:7" s="38" customFormat="1" x14ac:dyDescent="0.2">
      <c r="A43" s="34" t="s">
        <v>89</v>
      </c>
      <c r="B43" s="39"/>
      <c r="C43" s="39"/>
      <c r="D43" s="40">
        <v>28579391.68</v>
      </c>
      <c r="E43" s="39"/>
      <c r="F43" s="39"/>
      <c r="G43" s="40">
        <v>18389259.140000001</v>
      </c>
    </row>
    <row r="44" spans="1:7" s="24" customFormat="1" x14ac:dyDescent="0.2">
      <c r="A44" s="34" t="s">
        <v>90</v>
      </c>
      <c r="B44" s="32"/>
      <c r="C44" s="32"/>
      <c r="D44" s="33" t="s">
        <v>51</v>
      </c>
      <c r="E44" s="32"/>
      <c r="F44" s="32"/>
      <c r="G44" s="33" t="s">
        <v>51</v>
      </c>
    </row>
    <row r="45" spans="1:7" s="24" customFormat="1" x14ac:dyDescent="0.2">
      <c r="A45" s="35" t="s">
        <v>91</v>
      </c>
      <c r="B45" s="32"/>
      <c r="C45" s="32"/>
      <c r="D45" s="33">
        <v>46433100.310000002</v>
      </c>
      <c r="E45" s="32"/>
      <c r="F45" s="32"/>
      <c r="G45" s="33">
        <v>51707550.210000001</v>
      </c>
    </row>
    <row r="46" spans="1:7" s="24" customFormat="1" x14ac:dyDescent="0.2">
      <c r="A46" s="35" t="s">
        <v>92</v>
      </c>
      <c r="B46" s="32"/>
      <c r="C46" s="32"/>
      <c r="D46" s="33">
        <v>4424.12</v>
      </c>
      <c r="E46" s="32"/>
      <c r="F46" s="32"/>
      <c r="G46" s="33">
        <v>935.84</v>
      </c>
    </row>
    <row r="47" spans="1:7" s="38" customFormat="1" x14ac:dyDescent="0.2">
      <c r="A47" s="34" t="s">
        <v>93</v>
      </c>
      <c r="B47" s="39"/>
      <c r="C47" s="39"/>
      <c r="D47" s="40">
        <v>46437524.43</v>
      </c>
      <c r="E47" s="39"/>
      <c r="F47" s="39"/>
      <c r="G47" s="40">
        <v>51708486.049999997</v>
      </c>
    </row>
    <row r="48" spans="1:7" s="38" customFormat="1" x14ac:dyDescent="0.2">
      <c r="A48" s="34" t="s">
        <v>94</v>
      </c>
      <c r="B48" s="39"/>
      <c r="C48" s="39"/>
      <c r="D48" s="40">
        <v>75179142.670000002</v>
      </c>
      <c r="E48" s="39"/>
      <c r="F48" s="39"/>
      <c r="G48" s="40">
        <v>70240933.870000005</v>
      </c>
    </row>
    <row r="49" spans="1:7" s="24" customFormat="1" x14ac:dyDescent="0.2">
      <c r="A49" s="34" t="s">
        <v>95</v>
      </c>
      <c r="B49" s="32"/>
      <c r="C49" s="32"/>
      <c r="D49" s="33" t="s">
        <v>51</v>
      </c>
      <c r="E49" s="32"/>
      <c r="F49" s="32"/>
      <c r="G49" s="33" t="s">
        <v>51</v>
      </c>
    </row>
    <row r="50" spans="1:7" s="24" customFormat="1" x14ac:dyDescent="0.2">
      <c r="A50" s="35" t="s">
        <v>96</v>
      </c>
      <c r="B50" s="32"/>
      <c r="C50" s="32"/>
      <c r="D50" s="33" t="s">
        <v>51</v>
      </c>
      <c r="E50" s="32"/>
      <c r="F50" s="32"/>
      <c r="G50" s="33" t="s">
        <v>51</v>
      </c>
    </row>
    <row r="51" spans="1:7" s="24" customFormat="1" x14ac:dyDescent="0.2">
      <c r="A51" s="35" t="s">
        <v>97</v>
      </c>
      <c r="B51" s="32"/>
      <c r="C51" s="32"/>
      <c r="D51" s="33">
        <v>92435.23</v>
      </c>
      <c r="E51" s="32"/>
      <c r="F51" s="32"/>
      <c r="G51" s="33">
        <v>68420.22</v>
      </c>
    </row>
    <row r="52" spans="1:7" s="38" customFormat="1" x14ac:dyDescent="0.2">
      <c r="A52" s="34" t="s">
        <v>98</v>
      </c>
      <c r="B52" s="39"/>
      <c r="C52" s="39"/>
      <c r="D52" s="40">
        <v>92435.23</v>
      </c>
      <c r="E52" s="39"/>
      <c r="F52" s="39"/>
      <c r="G52" s="40">
        <v>68420.22</v>
      </c>
    </row>
    <row r="53" spans="1:7" s="38" customFormat="1" x14ac:dyDescent="0.2">
      <c r="A53" s="34" t="s">
        <v>99</v>
      </c>
      <c r="B53" s="39"/>
      <c r="C53" s="39"/>
      <c r="D53" s="40">
        <v>110094051</v>
      </c>
      <c r="E53" s="39"/>
      <c r="F53" s="39"/>
      <c r="G53" s="40">
        <v>105495487.3</v>
      </c>
    </row>
    <row r="54" spans="1:7" s="24" customFormat="1" x14ac:dyDescent="0.2">
      <c r="A54" s="34" t="s">
        <v>100</v>
      </c>
      <c r="B54" s="32"/>
      <c r="C54" s="32"/>
      <c r="D54" s="33">
        <v>5400301.9299999997</v>
      </c>
      <c r="E54" s="32"/>
      <c r="F54" s="32"/>
      <c r="G54" s="33">
        <v>4111442.68</v>
      </c>
    </row>
    <row r="55" spans="1:7" s="38" customFormat="1" x14ac:dyDescent="0.2">
      <c r="A55" s="34" t="s">
        <v>101</v>
      </c>
      <c r="B55" s="39"/>
      <c r="C55" s="39"/>
      <c r="D55" s="40">
        <v>115494352.93000001</v>
      </c>
      <c r="E55" s="39"/>
      <c r="F55" s="39"/>
      <c r="G55" s="40">
        <v>109606929.98</v>
      </c>
    </row>
    <row r="57" spans="1:7" s="24" customFormat="1" ht="25.5" x14ac:dyDescent="0.2">
      <c r="A57" s="29" t="s">
        <v>102</v>
      </c>
      <c r="B57" s="44"/>
      <c r="C57" s="44"/>
      <c r="D57" s="45" t="s">
        <v>103</v>
      </c>
      <c r="E57" s="44"/>
      <c r="F57" s="44"/>
      <c r="G57" s="46" t="s">
        <v>104</v>
      </c>
    </row>
    <row r="58" spans="1:7" s="24" customFormat="1" x14ac:dyDescent="0.2">
      <c r="A58" s="47"/>
      <c r="B58" s="48"/>
      <c r="C58" s="48"/>
      <c r="D58" s="32" t="s">
        <v>51</v>
      </c>
      <c r="E58" s="48"/>
      <c r="F58" s="48"/>
      <c r="G58" s="48" t="s">
        <v>51</v>
      </c>
    </row>
    <row r="59" spans="1:7" s="24" customFormat="1" x14ac:dyDescent="0.2">
      <c r="A59" s="49" t="s">
        <v>105</v>
      </c>
      <c r="B59" s="48"/>
      <c r="C59" s="48"/>
      <c r="D59" s="32" t="s">
        <v>51</v>
      </c>
      <c r="E59" s="48"/>
      <c r="F59" s="48"/>
      <c r="G59" s="48" t="s">
        <v>51</v>
      </c>
    </row>
    <row r="60" spans="1:7" s="24" customFormat="1" x14ac:dyDescent="0.2">
      <c r="A60" s="47" t="s">
        <v>106</v>
      </c>
      <c r="B60" s="48"/>
      <c r="C60" s="48"/>
      <c r="D60" s="32">
        <v>49164908.719999999</v>
      </c>
      <c r="E60" s="48"/>
      <c r="F60" s="48"/>
      <c r="G60" s="50">
        <v>49145511.009999998</v>
      </c>
    </row>
    <row r="61" spans="1:7" s="24" customFormat="1" x14ac:dyDescent="0.2">
      <c r="A61" s="47" t="s">
        <v>107</v>
      </c>
      <c r="B61" s="48"/>
      <c r="C61" s="48"/>
      <c r="D61" s="32">
        <v>-19397.71</v>
      </c>
      <c r="E61" s="48"/>
      <c r="F61" s="48"/>
      <c r="G61" s="50">
        <v>1091836.6299999999</v>
      </c>
    </row>
    <row r="62" spans="1:7" s="24" customFormat="1" x14ac:dyDescent="0.2">
      <c r="A62" s="47" t="s">
        <v>108</v>
      </c>
      <c r="B62" s="48"/>
      <c r="C62" s="48"/>
      <c r="D62" s="32">
        <v>7255931.2199999997</v>
      </c>
      <c r="E62" s="48"/>
      <c r="F62" s="48"/>
      <c r="G62" s="50">
        <v>8250106.8399999999</v>
      </c>
    </row>
    <row r="63" spans="1:7" s="38" customFormat="1" x14ac:dyDescent="0.2">
      <c r="A63" s="49" t="s">
        <v>109</v>
      </c>
      <c r="B63" s="51"/>
      <c r="C63" s="51"/>
      <c r="D63" s="39">
        <v>56401442.229999997</v>
      </c>
      <c r="E63" s="51"/>
      <c r="F63" s="51"/>
      <c r="G63" s="52">
        <v>58487454.479999997</v>
      </c>
    </row>
    <row r="64" spans="1:7" s="24" customFormat="1" ht="25.5" x14ac:dyDescent="0.2">
      <c r="A64" s="49" t="s">
        <v>110</v>
      </c>
      <c r="B64" s="53" t="s">
        <v>69</v>
      </c>
      <c r="C64" s="53" t="s">
        <v>70</v>
      </c>
      <c r="D64" s="32" t="s">
        <v>51</v>
      </c>
      <c r="E64" s="53" t="s">
        <v>69</v>
      </c>
      <c r="F64" s="53" t="s">
        <v>70</v>
      </c>
      <c r="G64" s="50" t="s">
        <v>51</v>
      </c>
    </row>
    <row r="65" spans="1:7" s="24" customFormat="1" x14ac:dyDescent="0.2">
      <c r="A65" s="47" t="s">
        <v>111</v>
      </c>
      <c r="B65" s="32">
        <v>383478.73</v>
      </c>
      <c r="C65" s="32">
        <v>784833.8</v>
      </c>
      <c r="D65" s="32">
        <v>1168312.53</v>
      </c>
      <c r="E65" s="50">
        <v>389407.03</v>
      </c>
      <c r="F65" s="50">
        <v>395426.77</v>
      </c>
      <c r="G65" s="50">
        <v>784833.8</v>
      </c>
    </row>
    <row r="66" spans="1:7" s="24" customFormat="1" x14ac:dyDescent="0.2">
      <c r="A66" s="47" t="s">
        <v>112</v>
      </c>
      <c r="B66" s="48"/>
      <c r="C66" s="48"/>
      <c r="D66" s="32" t="s">
        <v>51</v>
      </c>
      <c r="E66" s="48"/>
      <c r="F66" s="48"/>
      <c r="G66" s="50" t="s">
        <v>51</v>
      </c>
    </row>
    <row r="67" spans="1:7" s="38" customFormat="1" x14ac:dyDescent="0.2">
      <c r="A67" s="49" t="s">
        <v>113</v>
      </c>
      <c r="B67" s="51"/>
      <c r="C67" s="51"/>
      <c r="D67" s="39">
        <v>1168312.53</v>
      </c>
      <c r="E67" s="51"/>
      <c r="F67" s="51"/>
      <c r="G67" s="52">
        <v>784833.8</v>
      </c>
    </row>
    <row r="68" spans="1:7" s="24" customFormat="1" ht="25.5" x14ac:dyDescent="0.2">
      <c r="A68" s="49" t="s">
        <v>114</v>
      </c>
      <c r="B68" s="48"/>
      <c r="C68" s="48"/>
      <c r="D68" s="32" t="s">
        <v>51</v>
      </c>
      <c r="E68" s="48"/>
      <c r="F68" s="48"/>
      <c r="G68" s="50" t="s">
        <v>51</v>
      </c>
    </row>
    <row r="69" spans="1:7" s="24" customFormat="1" x14ac:dyDescent="0.2">
      <c r="A69" s="47" t="s">
        <v>115</v>
      </c>
      <c r="B69" s="48"/>
      <c r="C69" s="48"/>
      <c r="D69" s="32">
        <v>5470449.1399999997</v>
      </c>
      <c r="E69" s="48"/>
      <c r="F69" s="48"/>
      <c r="G69" s="50">
        <v>5562321.0199999996</v>
      </c>
    </row>
    <row r="70" spans="1:7" s="38" customFormat="1" x14ac:dyDescent="0.2">
      <c r="A70" s="49" t="s">
        <v>116</v>
      </c>
      <c r="B70" s="51"/>
      <c r="C70" s="51"/>
      <c r="D70" s="39">
        <v>5470449.1399999997</v>
      </c>
      <c r="E70" s="51"/>
      <c r="F70" s="51"/>
      <c r="G70" s="52">
        <v>5562321.0199999996</v>
      </c>
    </row>
    <row r="71" spans="1:7" s="24" customFormat="1" ht="25.5" x14ac:dyDescent="0.2">
      <c r="A71" s="49" t="s">
        <v>117</v>
      </c>
      <c r="B71" s="53" t="s">
        <v>69</v>
      </c>
      <c r="C71" s="53" t="s">
        <v>70</v>
      </c>
      <c r="D71" s="32" t="s">
        <v>51</v>
      </c>
      <c r="E71" s="53" t="s">
        <v>69</v>
      </c>
      <c r="F71" s="53" t="s">
        <v>70</v>
      </c>
      <c r="G71" s="50" t="s">
        <v>51</v>
      </c>
    </row>
    <row r="72" spans="1:7" s="24" customFormat="1" x14ac:dyDescent="0.2">
      <c r="A72" s="47" t="s">
        <v>118</v>
      </c>
      <c r="B72" s="32">
        <v>2170410</v>
      </c>
      <c r="C72" s="48"/>
      <c r="D72" s="32">
        <v>2170410</v>
      </c>
      <c r="E72" s="50">
        <v>1281953.67</v>
      </c>
      <c r="F72" s="48"/>
      <c r="G72" s="50">
        <v>1281953.67</v>
      </c>
    </row>
    <row r="73" spans="1:7" s="24" customFormat="1" ht="25.5" x14ac:dyDescent="0.2">
      <c r="A73" s="47" t="s">
        <v>119</v>
      </c>
      <c r="B73" s="32">
        <v>351688.7</v>
      </c>
      <c r="C73" s="48"/>
      <c r="D73" s="32">
        <v>351688.7</v>
      </c>
      <c r="E73" s="50">
        <v>234081.55</v>
      </c>
      <c r="F73" s="48"/>
      <c r="G73" s="50">
        <v>234081.55</v>
      </c>
    </row>
    <row r="74" spans="1:7" s="24" customFormat="1" ht="25.5" x14ac:dyDescent="0.2">
      <c r="A74" s="47" t="s">
        <v>120</v>
      </c>
      <c r="B74" s="32">
        <v>499022.32</v>
      </c>
      <c r="C74" s="48"/>
      <c r="D74" s="32">
        <v>499022.32</v>
      </c>
      <c r="E74" s="50">
        <v>939577.2</v>
      </c>
      <c r="F74" s="48"/>
      <c r="G74" s="50">
        <v>939577.2</v>
      </c>
    </row>
    <row r="75" spans="1:7" s="24" customFormat="1" x14ac:dyDescent="0.2">
      <c r="A75" s="47" t="s">
        <v>121</v>
      </c>
      <c r="B75" s="32">
        <v>412177.49</v>
      </c>
      <c r="C75" s="48"/>
      <c r="D75" s="32">
        <v>412177.49</v>
      </c>
      <c r="E75" s="50">
        <v>394029.47</v>
      </c>
      <c r="F75" s="48"/>
      <c r="G75" s="50">
        <v>394029.47</v>
      </c>
    </row>
    <row r="76" spans="1:7" s="24" customFormat="1" x14ac:dyDescent="0.2">
      <c r="A76" s="47" t="s">
        <v>122</v>
      </c>
      <c r="B76" s="32">
        <v>180869.87</v>
      </c>
      <c r="C76" s="32"/>
      <c r="D76" s="32">
        <v>180869.87</v>
      </c>
      <c r="E76" s="50">
        <v>268403.82</v>
      </c>
      <c r="F76" s="48"/>
      <c r="G76" s="50">
        <v>268403.82</v>
      </c>
    </row>
    <row r="77" spans="1:7" s="24" customFormat="1" x14ac:dyDescent="0.2">
      <c r="A77" s="47" t="s">
        <v>123</v>
      </c>
      <c r="B77" s="32">
        <v>6831.02</v>
      </c>
      <c r="C77" s="48"/>
      <c r="D77" s="32">
        <v>6831.02</v>
      </c>
      <c r="E77" s="50">
        <v>6643.45999999999</v>
      </c>
      <c r="F77" s="48"/>
      <c r="G77" s="50">
        <v>6643.46</v>
      </c>
    </row>
    <row r="78" spans="1:7" s="24" customFormat="1" x14ac:dyDescent="0.2">
      <c r="A78" s="47" t="s">
        <v>124</v>
      </c>
      <c r="B78" s="32">
        <v>3025272.54</v>
      </c>
      <c r="C78" s="32">
        <v>2472523.71</v>
      </c>
      <c r="D78" s="32">
        <v>5497796.25</v>
      </c>
      <c r="E78" s="50">
        <v>2032048.59</v>
      </c>
      <c r="F78" s="50">
        <v>601867.02</v>
      </c>
      <c r="G78" s="50">
        <v>2633915.61</v>
      </c>
    </row>
    <row r="79" spans="1:7" s="24" customFormat="1" x14ac:dyDescent="0.2">
      <c r="A79" s="47" t="s">
        <v>125</v>
      </c>
      <c r="B79" s="32">
        <v>6537696.2999999998</v>
      </c>
      <c r="C79" s="32">
        <v>7202951.8799999999</v>
      </c>
      <c r="D79" s="32">
        <v>13740648.18</v>
      </c>
      <c r="E79" s="50">
        <v>5601179.6900000004</v>
      </c>
      <c r="F79" s="50">
        <v>9853579.5899999999</v>
      </c>
      <c r="G79" s="50">
        <v>15454759.279999999</v>
      </c>
    </row>
    <row r="80" spans="1:7" s="24" customFormat="1" x14ac:dyDescent="0.2">
      <c r="A80" s="47" t="s">
        <v>126</v>
      </c>
      <c r="B80" s="32">
        <v>1138250</v>
      </c>
      <c r="C80" s="48"/>
      <c r="D80" s="32">
        <v>1138250</v>
      </c>
      <c r="E80" s="50">
        <v>3730643.6</v>
      </c>
      <c r="F80" s="48"/>
      <c r="G80" s="50">
        <v>3730643.6</v>
      </c>
    </row>
    <row r="81" spans="1:10" s="38" customFormat="1" x14ac:dyDescent="0.2">
      <c r="A81" s="49" t="s">
        <v>127</v>
      </c>
      <c r="B81" s="51"/>
      <c r="C81" s="51"/>
      <c r="D81" s="39">
        <v>23997693.829999998</v>
      </c>
      <c r="E81" s="51"/>
      <c r="F81" s="51"/>
      <c r="G81" s="52">
        <v>24944007.66</v>
      </c>
    </row>
    <row r="82" spans="1:10" s="24" customFormat="1" x14ac:dyDescent="0.2">
      <c r="A82" s="49" t="s">
        <v>128</v>
      </c>
      <c r="B82" s="48"/>
      <c r="C82" s="48"/>
      <c r="D82" s="32" t="s">
        <v>51</v>
      </c>
      <c r="E82" s="48"/>
      <c r="F82" s="48"/>
      <c r="G82" s="50" t="s">
        <v>51</v>
      </c>
    </row>
    <row r="83" spans="1:10" s="24" customFormat="1" x14ac:dyDescent="0.2">
      <c r="A83" s="47" t="s">
        <v>129</v>
      </c>
      <c r="B83" s="48"/>
      <c r="C83" s="48"/>
      <c r="D83" s="32" t="s">
        <v>51</v>
      </c>
      <c r="E83" s="48"/>
      <c r="F83" s="48"/>
      <c r="G83" s="50" t="s">
        <v>51</v>
      </c>
    </row>
    <row r="84" spans="1:10" s="24" customFormat="1" x14ac:dyDescent="0.2">
      <c r="A84" s="47" t="s">
        <v>130</v>
      </c>
      <c r="B84" s="48"/>
      <c r="C84" s="48"/>
      <c r="D84" s="32">
        <v>20012994.829999998</v>
      </c>
      <c r="E84" s="48"/>
      <c r="F84" s="48"/>
      <c r="G84" s="50">
        <v>12590164.25</v>
      </c>
    </row>
    <row r="85" spans="1:10" s="38" customFormat="1" x14ac:dyDescent="0.2">
      <c r="A85" s="49" t="s">
        <v>131</v>
      </c>
      <c r="B85" s="51"/>
      <c r="C85" s="51"/>
      <c r="D85" s="39">
        <v>20012994.829999998</v>
      </c>
      <c r="E85" s="51"/>
      <c r="F85" s="51"/>
      <c r="G85" s="52">
        <v>12590164.25</v>
      </c>
    </row>
    <row r="86" spans="1:10" s="24" customFormat="1" x14ac:dyDescent="0.2">
      <c r="A86" s="49" t="s">
        <v>132</v>
      </c>
      <c r="B86" s="48"/>
      <c r="C86" s="48"/>
      <c r="D86" s="32" t="s">
        <v>51</v>
      </c>
      <c r="E86" s="48"/>
      <c r="F86" s="48"/>
      <c r="G86" s="50" t="s">
        <v>51</v>
      </c>
    </row>
    <row r="87" spans="1:10" s="24" customFormat="1" x14ac:dyDescent="0.2">
      <c r="A87" s="47" t="s">
        <v>133</v>
      </c>
      <c r="B87" s="48"/>
      <c r="C87" s="48"/>
      <c r="D87" s="32">
        <v>0</v>
      </c>
      <c r="E87" s="48"/>
      <c r="F87" s="48"/>
      <c r="G87" s="50">
        <v>0</v>
      </c>
    </row>
    <row r="88" spans="1:10" s="24" customFormat="1" x14ac:dyDescent="0.2">
      <c r="A88" s="47" t="s">
        <v>134</v>
      </c>
      <c r="B88" s="48"/>
      <c r="C88" s="48"/>
      <c r="D88" s="32">
        <v>3043158.44</v>
      </c>
      <c r="E88" s="48"/>
      <c r="F88" s="48"/>
      <c r="G88" s="50">
        <v>3126706.09</v>
      </c>
    </row>
    <row r="89" spans="1:10" s="38" customFormat="1" x14ac:dyDescent="0.2">
      <c r="A89" s="49" t="s">
        <v>135</v>
      </c>
      <c r="B89" s="51"/>
      <c r="C89" s="51"/>
      <c r="D89" s="39">
        <v>3043158.44</v>
      </c>
      <c r="E89" s="51"/>
      <c r="F89" s="51"/>
      <c r="G89" s="52">
        <v>3126706.09</v>
      </c>
    </row>
    <row r="90" spans="1:10" s="38" customFormat="1" x14ac:dyDescent="0.2">
      <c r="A90" s="49" t="s">
        <v>136</v>
      </c>
      <c r="B90" s="51"/>
      <c r="C90" s="51"/>
      <c r="D90" s="39">
        <v>53692608.769999996</v>
      </c>
      <c r="E90" s="51"/>
      <c r="F90" s="51"/>
      <c r="G90" s="52">
        <v>47008032.82</v>
      </c>
    </row>
    <row r="91" spans="1:10" s="38" customFormat="1" x14ac:dyDescent="0.2">
      <c r="A91" s="49" t="s">
        <v>137</v>
      </c>
      <c r="B91" s="51"/>
      <c r="C91" s="51"/>
      <c r="D91" s="39">
        <v>110094051</v>
      </c>
      <c r="E91" s="51"/>
      <c r="F91" s="51"/>
      <c r="G91" s="52">
        <v>105495487.3</v>
      </c>
      <c r="J91" s="54"/>
    </row>
    <row r="92" spans="1:10" s="38" customFormat="1" x14ac:dyDescent="0.2">
      <c r="A92" s="49" t="s">
        <v>138</v>
      </c>
      <c r="B92" s="51"/>
      <c r="C92" s="51"/>
      <c r="D92" s="39">
        <v>5400301.9299999997</v>
      </c>
      <c r="E92" s="51"/>
      <c r="F92" s="51"/>
      <c r="G92" s="52">
        <v>4111442.68</v>
      </c>
    </row>
    <row r="93" spans="1:10" s="38" customFormat="1" x14ac:dyDescent="0.2">
      <c r="A93" s="49" t="s">
        <v>101</v>
      </c>
      <c r="B93" s="51"/>
      <c r="C93" s="51"/>
      <c r="D93" s="39">
        <v>115494352.93000001</v>
      </c>
      <c r="E93" s="51"/>
      <c r="F93" s="51"/>
      <c r="G93" s="52">
        <v>109606929.98</v>
      </c>
    </row>
  </sheetData>
  <mergeCells count="3">
    <mergeCell ref="A2:G2"/>
    <mergeCell ref="A3:G3"/>
    <mergeCell ref="A4:G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4294967295" verticalDpi="4294967295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C.E. 2020 - All. C</vt:lpstr>
      <vt:lpstr>S.P. 2020 - All. D</vt:lpstr>
      <vt:lpstr>'C.E. 2020 - All. C'!Area_stampa</vt:lpstr>
      <vt:lpstr>'S.P. 2020 - All. D'!Area_stampa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2020-05-14T07:41:18Z</dcterms:created>
  <dcterms:modified xsi:type="dcterms:W3CDTF">2021-05-05T10:48:39Z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